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ostomi\Desktop\gare\assicurazioni rct 2020\valentina\"/>
    </mc:Choice>
  </mc:AlternateContent>
  <bookViews>
    <workbookView xWindow="0" yWindow="0" windowWidth="28800" windowHeight="14685"/>
  </bookViews>
  <sheets>
    <sheet name="Estrazione Enti" sheetId="1" r:id="rId1"/>
  </sheets>
  <definedNames>
    <definedName name="_xlnm.Print_Area" localSheetId="0">'Estrazione Enti'!$A$1:$R$40</definedName>
    <definedName name="_xlnm.Print_Titles" localSheetId="0">'Estrazione Enti'!$1:$1</definedName>
  </definedNames>
  <calcPr calcId="162913"/>
</workbook>
</file>

<file path=xl/calcChain.xml><?xml version="1.0" encoding="utf-8"?>
<calcChain xmlns="http://schemas.openxmlformats.org/spreadsheetml/2006/main">
  <c r="M40" i="1" l="1"/>
  <c r="O40" i="1"/>
  <c r="P40" i="1"/>
  <c r="Q40" i="1"/>
  <c r="R40" i="1"/>
  <c r="N4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<sst xmlns="http://schemas.openxmlformats.org/spreadsheetml/2006/main" count="237" uniqueCount="95">
  <si>
    <t>Compagnia</t>
  </si>
  <si>
    <t>Polizza</t>
  </si>
  <si>
    <t>Esercizio Generazione</t>
  </si>
  <si>
    <t>Agenzia Sin (Cod.)</t>
  </si>
  <si>
    <t>Descrizione Tipo Sin 1</t>
  </si>
  <si>
    <t>Numero Sin</t>
  </si>
  <si>
    <t>Anno Acc.</t>
  </si>
  <si>
    <t>Data Sinistro</t>
  </si>
  <si>
    <t>Data Denuncia</t>
  </si>
  <si>
    <t>Data Chiusura</t>
  </si>
  <si>
    <t>Contraente</t>
  </si>
  <si>
    <t>Spese di Coass.</t>
  </si>
  <si>
    <t>Costo Liquidato al 100</t>
  </si>
  <si>
    <t>Costo Riservato al 100</t>
  </si>
  <si>
    <t>Costo Senza Seguito 100</t>
  </si>
  <si>
    <t>Costo RECUPERI al 100</t>
  </si>
  <si>
    <t>Costo SPESE al 100</t>
  </si>
  <si>
    <t>Unipol</t>
  </si>
  <si>
    <t/>
  </si>
  <si>
    <t>DANNI R.C.T. COSE GENERICO</t>
  </si>
  <si>
    <t>AUTORITA' PORTUALE DI ANCONA</t>
  </si>
  <si>
    <t>DANNI R.C.T. PERSONE GENERICO</t>
  </si>
  <si>
    <t>22/10/2015</t>
  </si>
  <si>
    <t>02/09/2016</t>
  </si>
  <si>
    <t>14/08/2015</t>
  </si>
  <si>
    <t>06/05/2016</t>
  </si>
  <si>
    <t>30/04/2017</t>
  </si>
  <si>
    <t>04/07/2015</t>
  </si>
  <si>
    <t>28/07/2015</t>
  </si>
  <si>
    <t>31/03/2016</t>
  </si>
  <si>
    <t>31/10/2015</t>
  </si>
  <si>
    <t>26/04/2015</t>
  </si>
  <si>
    <t>19/05/2015</t>
  </si>
  <si>
    <t>01/04/2015</t>
  </si>
  <si>
    <t>30/04/2015</t>
  </si>
  <si>
    <t>31/01/2016</t>
  </si>
  <si>
    <t>31/08/2015</t>
  </si>
  <si>
    <t>07/01/2017</t>
  </si>
  <si>
    <t>08/02/2017</t>
  </si>
  <si>
    <t>AUTORITA SISTEMA PORTUALE MARE ADRI</t>
  </si>
  <si>
    <t>19/10/2016</t>
  </si>
  <si>
    <t>26/10/2016</t>
  </si>
  <si>
    <t>31/03/2017</t>
  </si>
  <si>
    <t>01/12/2016</t>
  </si>
  <si>
    <t>26/08/2016</t>
  </si>
  <si>
    <t>19/09/2016</t>
  </si>
  <si>
    <t>16/07/2016</t>
  </si>
  <si>
    <t>29/08/2016</t>
  </si>
  <si>
    <t>05/08/2016</t>
  </si>
  <si>
    <t>10/08/2016</t>
  </si>
  <si>
    <t>18/06/2016</t>
  </si>
  <si>
    <t>08/07/2016</t>
  </si>
  <si>
    <t>DANNII R.C.T. COSE GENERICO</t>
  </si>
  <si>
    <t>14/02/2020</t>
  </si>
  <si>
    <t>24/02/2020</t>
  </si>
  <si>
    <t>06/03/2020</t>
  </si>
  <si>
    <t>02/04/2020</t>
  </si>
  <si>
    <t>18/09/2019</t>
  </si>
  <si>
    <t>23/10/2019</t>
  </si>
  <si>
    <t>07/08/2019</t>
  </si>
  <si>
    <t>22/08/2019</t>
  </si>
  <si>
    <t>30/09/2019</t>
  </si>
  <si>
    <t>10/10/2019</t>
  </si>
  <si>
    <t>03/12/2019</t>
  </si>
  <si>
    <t>10/06/2019</t>
  </si>
  <si>
    <t>28/10/2019</t>
  </si>
  <si>
    <t>R.C. PROPRIETA' FABBRICATO</t>
  </si>
  <si>
    <t>23/09/2019</t>
  </si>
  <si>
    <t>01/10/2019</t>
  </si>
  <si>
    <t>19/09/2019</t>
  </si>
  <si>
    <t>20/08/2019</t>
  </si>
  <si>
    <t>17/09/2019</t>
  </si>
  <si>
    <t>09/07/2019</t>
  </si>
  <si>
    <t>24/07/2019</t>
  </si>
  <si>
    <t>29/03/2019</t>
  </si>
  <si>
    <t>15/04/2019</t>
  </si>
  <si>
    <t>31/10/2019</t>
  </si>
  <si>
    <t>19/03/2019</t>
  </si>
  <si>
    <t>15/10/2018</t>
  </si>
  <si>
    <t>28/02/2019</t>
  </si>
  <si>
    <t>30/11/2019</t>
  </si>
  <si>
    <t>11/07/2019</t>
  </si>
  <si>
    <t>20/09/2018</t>
  </si>
  <si>
    <t>17/12/2018</t>
  </si>
  <si>
    <t>26/02/2020</t>
  </si>
  <si>
    <t>19/03/2020</t>
  </si>
  <si>
    <t>24/09/2019</t>
  </si>
  <si>
    <t>29/08/2019</t>
  </si>
  <si>
    <t>31/03/2020</t>
  </si>
  <si>
    <t>27/02/2019</t>
  </si>
  <si>
    <t>24/04/2019</t>
  </si>
  <si>
    <t>02/12/2018</t>
  </si>
  <si>
    <t>01/02/2019</t>
  </si>
  <si>
    <t>31/07/2019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</si>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</sst>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2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 style="thin">
        <color rgb="FFAAC1D9"/>
      </right>
      <top/>
      <bottom/>
      <diagonal/>
    </border>
  </borders>
  <cellStyleXfs count="42">
    <xf numFmtId="0" fontId="0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1" fillId="6" borderId="4" applyNumberFormat="0" applyAlignment="0" applyProtection="0"/>
    <xf numFmtId="0" fontId="10" fillId="5" borderId="0" applyNumberFormat="0" applyBorder="0" applyAlignment="0" applyProtection="0"/>
    <xf numFmtId="0" fontId="3" fillId="9" borderId="8" applyNumberFormat="0" applyFon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</cellStyleXfs>
  <cellXfs count="25">
    <xf numFmtId="0" fontId="0" fillId="0" borderId="0" xfId="0"/>
    <xf numFmtId="49" fontId="1" fillId="34" borderId="10" xfId="0" applyNumberFormat="1" applyFont="1" applyFill="1" applyBorder="1" applyAlignment="1" applyProtection="1">
      <alignment horizontal="center" vertical="center" wrapText="1"/>
    </xf>
    <xf numFmtId="164" fontId="1" fillId="34" borderId="10" xfId="0" applyNumberFormat="1" applyFont="1" applyFill="1" applyBorder="1" applyAlignment="1" applyProtection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center" vertical="center" wrapText="1"/>
    </xf>
    <xf numFmtId="4" fontId="1" fillId="34" borderId="10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vertical="center" wrapText="1"/>
    </xf>
    <xf numFmtId="4" fontId="2" fillId="35" borderId="0" xfId="0" applyNumberFormat="1" applyFont="1" applyFill="1" applyBorder="1" applyAlignment="1" applyProtection="1">
      <alignment horizontal="right" vertical="center" wrapText="1"/>
    </xf>
    <xf numFmtId="49" fontId="2" fillId="35" borderId="0" xfId="0" applyNumberFormat="1" applyFont="1" applyFill="1" applyBorder="1" applyAlignment="1" applyProtection="1">
      <alignment horizontal="left" vertical="center" wrapText="1"/>
    </xf>
    <xf numFmtId="164" fontId="2" fillId="35" borderId="0" xfId="0" applyNumberFormat="1" applyFont="1" applyFill="1" applyBorder="1" applyAlignment="1" applyProtection="1">
      <alignment horizontal="right" vertical="center" wrapText="1"/>
    </xf>
    <xf numFmtId="14" fontId="2" fillId="35" borderId="0" xfId="0" applyNumberFormat="1" applyFont="1" applyFill="1" applyBorder="1" applyAlignment="1" applyProtection="1">
      <alignment horizontal="right" vertical="center" wrapText="1"/>
    </xf>
    <xf numFmtId="0" fontId="2" fillId="35" borderId="0" xfId="0" applyNumberFormat="1" applyFont="1" applyFill="1" applyBorder="1" applyAlignment="1" applyProtection="1">
      <alignment horizontal="righ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164" fontId="1" fillId="36" borderId="0" xfId="0" applyNumberFormat="1" applyFont="1" applyFill="1" applyBorder="1" applyAlignment="1" applyProtection="1">
      <alignment horizontal="center" vertical="center" wrapText="1"/>
    </xf>
    <xf numFmtId="49" fontId="1" fillId="36" borderId="0" xfId="0" applyNumberFormat="1" applyFont="1" applyFill="1" applyBorder="1" applyAlignment="1" applyProtection="1">
      <alignment horizontal="center" vertical="center" wrapText="1"/>
    </xf>
    <xf numFmtId="14" fontId="1" fillId="36" borderId="0" xfId="0" applyNumberFormat="1" applyFont="1" applyFill="1" applyBorder="1" applyAlignment="1" applyProtection="1">
      <alignment horizontal="center" vertical="center" wrapText="1"/>
    </xf>
    <xf numFmtId="0" fontId="1" fillId="36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NumberFormat="1" applyFont="1" applyFill="1" applyBorder="1" applyAlignment="1" applyProtection="1">
      <alignment vertical="center" wrapText="1"/>
    </xf>
    <xf numFmtId="4" fontId="21" fillId="2" borderId="0" xfId="0" applyNumberFormat="1" applyFont="1" applyFill="1" applyBorder="1" applyAlignment="1" applyProtection="1">
      <alignment vertical="center" wrapText="1"/>
    </xf>
    <xf numFmtId="49" fontId="20" fillId="35" borderId="11" xfId="0" applyNumberFormat="1" applyFont="1" applyFill="1" applyBorder="1" applyAlignment="1" applyProtection="1">
      <alignment horizontal="left" vertical="center" wrapText="1"/>
    </xf>
    <xf numFmtId="164" fontId="20" fillId="35" borderId="11" xfId="0" applyNumberFormat="1" applyFont="1" applyFill="1" applyBorder="1" applyAlignment="1" applyProtection="1">
      <alignment horizontal="right" vertical="center" wrapText="1"/>
    </xf>
    <xf numFmtId="14" fontId="20" fillId="35" borderId="11" xfId="0" applyNumberFormat="1" applyFont="1" applyFill="1" applyBorder="1" applyAlignment="1" applyProtection="1">
      <alignment horizontal="right" vertical="center" wrapText="1"/>
    </xf>
    <xf numFmtId="0" fontId="20" fillId="35" borderId="11" xfId="0" applyNumberFormat="1" applyFont="1" applyFill="1" applyBorder="1" applyAlignment="1" applyProtection="1">
      <alignment horizontal="right" vertical="center" wrapText="1"/>
    </xf>
    <xf numFmtId="49" fontId="18" fillId="2" borderId="0" xfId="0" applyNumberFormat="1" applyFont="1" applyFill="1" applyBorder="1" applyAlignment="1" applyProtection="1">
      <alignment vertical="center" wrapText="1"/>
    </xf>
    <xf numFmtId="4" fontId="22" fillId="35" borderId="11" xfId="0" applyNumberFormat="1" applyFont="1" applyFill="1" applyBorder="1" applyAlignment="1" applyProtection="1">
      <alignment horizontal="right" vertical="center" wrapText="1"/>
    </xf>
    <xf numFmtId="14" fontId="21" fillId="2" borderId="0" xfId="0" applyNumberFormat="1" applyFont="1" applyFill="1" applyBorder="1" applyAlignment="1" applyProtection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rgb="FFAAC1D9"/>
        </right>
        <top/>
        <bottom style="thin">
          <color rgb="FFAAC1D9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protection locked="1" hidden="0"/>
    </dxf>
    <dxf>
      <border outline="0">
        <bottom style="thin">
          <color rgb="FFAAC1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4" formatCode="#,##0.00"/>
      <fill>
        <patternFill patternType="solid">
          <fgColor indexed="64"/>
          <bgColor rgb="FF3366FF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a1" displayName="Tabella1" ref="A1:R40" totalsRowShown="0" headerRowDxfId="20" dataDxfId="18" headerRowBorderDxfId="19">
  <autoFilter ref="A1:R40"/>
  <tableColumns count="18">
    <tableColumn id="1" name="ID" dataDxfId="17">
      <calculatedColumnFormula>A1+1</calculatedColumnFormula>
    </tableColumn>
    <tableColumn id="2" name="Contraente" dataDxfId="16"/>
    <tableColumn id="3" name="Compagnia" dataDxfId="15"/>
    <tableColumn id="4" name="Polizza" dataDxfId="14"/>
    <tableColumn id="5" name="Esercizio Generazione" dataDxfId="13"/>
    <tableColumn id="6" name="Agenzia Sin (Cod.)" dataDxfId="12"/>
    <tableColumn id="7" name="Descrizione Tipo Sin 1" dataDxfId="11"/>
    <tableColumn id="8" name="Numero Sin" dataDxfId="10"/>
    <tableColumn id="9" name="Anno Acc." dataDxfId="9"/>
    <tableColumn id="10" name="Data Sinistro" dataDxfId="8"/>
    <tableColumn id="11" name="Data Denuncia" dataDxfId="7"/>
    <tableColumn id="12" name="Data Chiusura" dataDxfId="6"/>
    <tableColumn id="13" name="Spese di Coass." dataDxfId="5"/>
    <tableColumn id="14" name="Costo Liquidato al 100" dataDxfId="4"/>
    <tableColumn id="15" name="Costo Riservato al 100" dataDxfId="3"/>
    <tableColumn id="16" name="Costo Senza Seguito 100" dataDxfId="2"/>
    <tableColumn id="17" name="Costo RECUPERI al 100" dataDxfId="1"/>
    <tableColumn id="18" name="Costo SPESE al 100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1" max="1" width="8.85546875" style="5"/>
    <col min="2" max="2" width="25.28515625" style="5" customWidth="1"/>
    <col min="3" max="3" width="13.5703125" style="5" customWidth="1"/>
    <col min="4" max="4" width="11.7109375" style="5" customWidth="1"/>
    <col min="5" max="5" width="9.7109375" style="5" customWidth="1"/>
    <col min="6" max="6" width="7.140625" style="5" customWidth="1"/>
    <col min="7" max="7" width="26.28515625" style="5" bestFit="1" customWidth="1"/>
    <col min="8" max="8" width="8.85546875" style="5" customWidth="1"/>
    <col min="9" max="9" width="8" style="5" customWidth="1"/>
    <col min="10" max="10" width="15.28515625" style="5" customWidth="1"/>
    <col min="11" max="11" width="16.42578125" style="5" customWidth="1"/>
    <col min="12" max="12" width="15.85546875" style="5" customWidth="1"/>
    <col min="13" max="13" width="7.140625" style="5" customWidth="1"/>
    <col min="14" max="18" width="16.85546875" style="5" customWidth="1"/>
    <col min="19" max="20" width="27.5703125" style="5" bestFit="1" customWidth="1"/>
    <col min="21" max="21" width="28.7109375" style="5" bestFit="1" customWidth="1"/>
    <col min="22" max="22" width="26.28515625" style="5" bestFit="1" customWidth="1"/>
    <col min="23" max="23" width="22.5703125" style="5" bestFit="1" customWidth="1"/>
    <col min="24" max="24" width="8.85546875" style="5"/>
    <col min="25" max="25" width="21.140625" style="5" bestFit="1" customWidth="1"/>
    <col min="26" max="26" width="23.85546875" style="5" bestFit="1" customWidth="1"/>
    <col min="27" max="27" width="22.140625" style="5" bestFit="1" customWidth="1"/>
    <col min="28" max="28" width="18.85546875" style="5" bestFit="1" customWidth="1"/>
    <col min="29" max="16384" width="8.85546875" style="5"/>
  </cols>
  <sheetData>
    <row r="1" spans="1:18" ht="38.25" customHeight="1" x14ac:dyDescent="0.25">
      <c r="A1" s="1" t="s">
        <v>94</v>
      </c>
      <c r="B1" s="1" t="s">
        <v>10</v>
      </c>
      <c r="C1" s="1" t="s">
        <v>0</v>
      </c>
      <c r="D1" s="2" t="s">
        <v>1</v>
      </c>
      <c r="E1" s="2" t="s">
        <v>2</v>
      </c>
      <c r="F1" s="2" t="s">
        <v>3</v>
      </c>
      <c r="G1" s="1" t="s">
        <v>4</v>
      </c>
      <c r="H1" s="2" t="s">
        <v>5</v>
      </c>
      <c r="I1" s="2" t="s">
        <v>6</v>
      </c>
      <c r="J1" s="3" t="s">
        <v>7</v>
      </c>
      <c r="K1" s="3" t="s">
        <v>8</v>
      </c>
      <c r="L1" s="3" t="s">
        <v>9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</row>
    <row r="2" spans="1:18" ht="40.5" customHeight="1" x14ac:dyDescent="0.25">
      <c r="A2" s="5">
        <v>1</v>
      </c>
      <c r="B2" s="16" t="s">
        <v>20</v>
      </c>
      <c r="C2" s="16" t="s">
        <v>17</v>
      </c>
      <c r="D2" s="16">
        <v>102040969</v>
      </c>
      <c r="E2" s="16">
        <v>2015</v>
      </c>
      <c r="F2" s="16">
        <v>8101</v>
      </c>
      <c r="G2" s="16" t="s">
        <v>19</v>
      </c>
      <c r="H2" s="16">
        <v>159708</v>
      </c>
      <c r="I2" s="16">
        <v>2015</v>
      </c>
      <c r="J2" s="24" t="s">
        <v>33</v>
      </c>
      <c r="K2" s="24" t="s">
        <v>34</v>
      </c>
      <c r="L2" s="24" t="s">
        <v>35</v>
      </c>
      <c r="M2" s="17">
        <v>0</v>
      </c>
      <c r="N2" s="17">
        <v>0</v>
      </c>
      <c r="O2" s="17">
        <v>0</v>
      </c>
      <c r="P2" s="17">
        <v>0</v>
      </c>
      <c r="Q2" s="17">
        <v>-250</v>
      </c>
      <c r="R2" s="17">
        <v>0</v>
      </c>
    </row>
    <row r="3" spans="1:18" ht="40.5" customHeight="1" x14ac:dyDescent="0.25">
      <c r="A3" s="5">
        <f>A2+1</f>
        <v>2</v>
      </c>
      <c r="B3" s="16" t="s">
        <v>20</v>
      </c>
      <c r="C3" s="16" t="s">
        <v>17</v>
      </c>
      <c r="D3" s="16">
        <v>102040969</v>
      </c>
      <c r="E3" s="16">
        <v>2015</v>
      </c>
      <c r="F3" s="16">
        <v>8101</v>
      </c>
      <c r="G3" s="16" t="s">
        <v>19</v>
      </c>
      <c r="H3" s="16">
        <v>159708</v>
      </c>
      <c r="I3" s="16">
        <v>2015</v>
      </c>
      <c r="J3" s="24" t="s">
        <v>33</v>
      </c>
      <c r="K3" s="24" t="s">
        <v>34</v>
      </c>
      <c r="L3" s="24" t="s">
        <v>36</v>
      </c>
      <c r="M3" s="17">
        <v>0</v>
      </c>
      <c r="N3" s="17">
        <v>1900</v>
      </c>
      <c r="O3" s="17">
        <v>0</v>
      </c>
      <c r="P3" s="17">
        <v>0</v>
      </c>
      <c r="Q3" s="17">
        <v>0</v>
      </c>
      <c r="R3" s="17">
        <v>164.94</v>
      </c>
    </row>
    <row r="4" spans="1:18" ht="40.5" customHeight="1" x14ac:dyDescent="0.25">
      <c r="A4" s="5">
        <f t="shared" ref="A4:A39" si="0">A3+1</f>
        <v>3</v>
      </c>
      <c r="B4" s="16" t="s">
        <v>20</v>
      </c>
      <c r="C4" s="16" t="s">
        <v>17</v>
      </c>
      <c r="D4" s="16">
        <v>102040969</v>
      </c>
      <c r="E4" s="16">
        <v>2015</v>
      </c>
      <c r="F4" s="16">
        <v>8101</v>
      </c>
      <c r="G4" s="16" t="s">
        <v>21</v>
      </c>
      <c r="H4" s="16">
        <v>180644</v>
      </c>
      <c r="I4" s="16">
        <v>2015</v>
      </c>
      <c r="J4" s="24" t="s">
        <v>31</v>
      </c>
      <c r="K4" s="24" t="s">
        <v>32</v>
      </c>
      <c r="L4" s="24" t="s">
        <v>18</v>
      </c>
      <c r="M4" s="17">
        <v>0</v>
      </c>
      <c r="N4" s="17">
        <v>0</v>
      </c>
      <c r="O4" s="17">
        <v>29417</v>
      </c>
      <c r="P4" s="17">
        <v>0</v>
      </c>
      <c r="Q4" s="17">
        <v>0</v>
      </c>
      <c r="R4" s="17">
        <v>0</v>
      </c>
    </row>
    <row r="5" spans="1:18" ht="40.5" customHeight="1" x14ac:dyDescent="0.25">
      <c r="A5" s="5">
        <f t="shared" si="0"/>
        <v>4</v>
      </c>
      <c r="B5" s="16" t="s">
        <v>20</v>
      </c>
      <c r="C5" s="16" t="s">
        <v>17</v>
      </c>
      <c r="D5" s="16">
        <v>102040969</v>
      </c>
      <c r="E5" s="16">
        <v>2015</v>
      </c>
      <c r="F5" s="16">
        <v>8101</v>
      </c>
      <c r="G5" s="16" t="s">
        <v>19</v>
      </c>
      <c r="H5" s="16">
        <v>274776</v>
      </c>
      <c r="I5" s="16">
        <v>2015</v>
      </c>
      <c r="J5" s="24" t="s">
        <v>27</v>
      </c>
      <c r="K5" s="24" t="s">
        <v>28</v>
      </c>
      <c r="L5" s="24" t="s">
        <v>29</v>
      </c>
      <c r="M5" s="17">
        <v>0</v>
      </c>
      <c r="N5" s="17">
        <v>0</v>
      </c>
      <c r="O5" s="17">
        <v>0</v>
      </c>
      <c r="P5" s="17">
        <v>0</v>
      </c>
      <c r="Q5" s="17">
        <v>-250</v>
      </c>
      <c r="R5" s="17">
        <v>0</v>
      </c>
    </row>
    <row r="6" spans="1:18" ht="40.5" customHeight="1" x14ac:dyDescent="0.25">
      <c r="A6" s="5">
        <f t="shared" si="0"/>
        <v>5</v>
      </c>
      <c r="B6" s="16" t="s">
        <v>20</v>
      </c>
      <c r="C6" s="16" t="s">
        <v>17</v>
      </c>
      <c r="D6" s="16">
        <v>102040969</v>
      </c>
      <c r="E6" s="16">
        <v>2015</v>
      </c>
      <c r="F6" s="16">
        <v>8101</v>
      </c>
      <c r="G6" s="16" t="s">
        <v>19</v>
      </c>
      <c r="H6" s="16">
        <v>274776</v>
      </c>
      <c r="I6" s="16">
        <v>2015</v>
      </c>
      <c r="J6" s="24" t="s">
        <v>27</v>
      </c>
      <c r="K6" s="24" t="s">
        <v>28</v>
      </c>
      <c r="L6" s="24" t="s">
        <v>30</v>
      </c>
      <c r="M6" s="17">
        <v>0</v>
      </c>
      <c r="N6" s="17">
        <v>1050</v>
      </c>
      <c r="O6" s="17">
        <v>0</v>
      </c>
      <c r="P6" s="17">
        <v>0</v>
      </c>
      <c r="Q6" s="17">
        <v>0</v>
      </c>
      <c r="R6" s="17">
        <v>202.03</v>
      </c>
    </row>
    <row r="7" spans="1:18" ht="40.5" customHeight="1" x14ac:dyDescent="0.25">
      <c r="A7" s="5">
        <f t="shared" si="0"/>
        <v>6</v>
      </c>
      <c r="B7" s="16" t="s">
        <v>20</v>
      </c>
      <c r="C7" s="16" t="s">
        <v>17</v>
      </c>
      <c r="D7" s="16">
        <v>102040969</v>
      </c>
      <c r="E7" s="16">
        <v>2016</v>
      </c>
      <c r="F7" s="16">
        <v>8101</v>
      </c>
      <c r="G7" s="16" t="s">
        <v>21</v>
      </c>
      <c r="H7" s="16">
        <v>212341</v>
      </c>
      <c r="I7" s="16">
        <v>2015</v>
      </c>
      <c r="J7" s="24" t="s">
        <v>24</v>
      </c>
      <c r="K7" s="24" t="s">
        <v>25</v>
      </c>
      <c r="L7" s="24" t="s">
        <v>26</v>
      </c>
      <c r="M7" s="17">
        <v>0</v>
      </c>
      <c r="N7" s="17">
        <v>0</v>
      </c>
      <c r="O7" s="17">
        <v>0</v>
      </c>
      <c r="P7" s="17">
        <v>201.3</v>
      </c>
      <c r="Q7" s="17">
        <v>0</v>
      </c>
      <c r="R7" s="17">
        <v>0</v>
      </c>
    </row>
    <row r="8" spans="1:18" ht="40.5" customHeight="1" x14ac:dyDescent="0.25">
      <c r="A8" s="5">
        <f t="shared" si="0"/>
        <v>7</v>
      </c>
      <c r="B8" s="16" t="s">
        <v>20</v>
      </c>
      <c r="C8" s="16" t="s">
        <v>17</v>
      </c>
      <c r="D8" s="16">
        <v>102040969</v>
      </c>
      <c r="E8" s="16">
        <v>2016</v>
      </c>
      <c r="F8" s="16">
        <v>8101</v>
      </c>
      <c r="G8" s="16" t="s">
        <v>21</v>
      </c>
      <c r="H8" s="16">
        <v>515342</v>
      </c>
      <c r="I8" s="16">
        <v>2015</v>
      </c>
      <c r="J8" s="24" t="s">
        <v>22</v>
      </c>
      <c r="K8" s="24" t="s">
        <v>23</v>
      </c>
      <c r="L8" s="24" t="s">
        <v>18</v>
      </c>
      <c r="M8" s="17">
        <v>0</v>
      </c>
      <c r="N8" s="17">
        <v>0</v>
      </c>
      <c r="O8" s="17">
        <v>67060</v>
      </c>
      <c r="P8" s="17">
        <v>0</v>
      </c>
      <c r="Q8" s="17">
        <v>0</v>
      </c>
      <c r="R8" s="17">
        <v>0</v>
      </c>
    </row>
    <row r="9" spans="1:18" ht="40.5" customHeight="1" x14ac:dyDescent="0.25">
      <c r="A9" s="5">
        <f t="shared" si="0"/>
        <v>8</v>
      </c>
      <c r="B9" s="16" t="s">
        <v>39</v>
      </c>
      <c r="C9" s="16" t="s">
        <v>17</v>
      </c>
      <c r="D9" s="16">
        <v>119122007</v>
      </c>
      <c r="E9" s="16">
        <v>2016</v>
      </c>
      <c r="F9" s="16">
        <v>8101</v>
      </c>
      <c r="G9" s="16" t="s">
        <v>21</v>
      </c>
      <c r="H9" s="16">
        <v>379711</v>
      </c>
      <c r="I9" s="16">
        <v>2016</v>
      </c>
      <c r="J9" s="24" t="s">
        <v>50</v>
      </c>
      <c r="K9" s="24" t="s">
        <v>51</v>
      </c>
      <c r="L9" s="24" t="s">
        <v>18</v>
      </c>
      <c r="M9" s="17">
        <v>0</v>
      </c>
      <c r="N9" s="17">
        <v>0</v>
      </c>
      <c r="O9" s="17">
        <v>11631</v>
      </c>
      <c r="P9" s="17">
        <v>0</v>
      </c>
      <c r="Q9" s="17">
        <v>0</v>
      </c>
      <c r="R9" s="17">
        <v>0</v>
      </c>
    </row>
    <row r="10" spans="1:18" ht="40.5" customHeight="1" x14ac:dyDescent="0.25">
      <c r="A10" s="5">
        <f t="shared" si="0"/>
        <v>9</v>
      </c>
      <c r="B10" s="16" t="s">
        <v>39</v>
      </c>
      <c r="C10" s="16" t="s">
        <v>17</v>
      </c>
      <c r="D10" s="16">
        <v>119122007</v>
      </c>
      <c r="E10" s="16">
        <v>2016</v>
      </c>
      <c r="F10" s="16">
        <v>8101</v>
      </c>
      <c r="G10" s="16" t="s">
        <v>19</v>
      </c>
      <c r="H10" s="16">
        <v>501703</v>
      </c>
      <c r="I10" s="16">
        <v>2016</v>
      </c>
      <c r="J10" s="24" t="s">
        <v>46</v>
      </c>
      <c r="K10" s="24" t="s">
        <v>47</v>
      </c>
      <c r="L10" s="24" t="s">
        <v>43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spans="1:18" ht="40.5" customHeight="1" x14ac:dyDescent="0.25">
      <c r="A11" s="5">
        <f t="shared" si="0"/>
        <v>10</v>
      </c>
      <c r="B11" s="16" t="s">
        <v>39</v>
      </c>
      <c r="C11" s="16" t="s">
        <v>17</v>
      </c>
      <c r="D11" s="16">
        <v>119122007</v>
      </c>
      <c r="E11" s="16">
        <v>2016</v>
      </c>
      <c r="F11" s="16">
        <v>8101</v>
      </c>
      <c r="G11" s="16" t="s">
        <v>19</v>
      </c>
      <c r="H11" s="16">
        <v>501703</v>
      </c>
      <c r="I11" s="16">
        <v>2016</v>
      </c>
      <c r="J11" s="24" t="s">
        <v>46</v>
      </c>
      <c r="K11" s="24" t="s">
        <v>47</v>
      </c>
      <c r="L11" s="24" t="s">
        <v>43</v>
      </c>
      <c r="M11" s="17">
        <v>0</v>
      </c>
      <c r="N11" s="17">
        <v>400</v>
      </c>
      <c r="O11" s="17">
        <v>0</v>
      </c>
      <c r="P11" s="17">
        <v>0</v>
      </c>
      <c r="Q11" s="17">
        <v>-250</v>
      </c>
      <c r="R11" s="17">
        <v>0</v>
      </c>
    </row>
    <row r="12" spans="1:18" ht="40.5" customHeight="1" x14ac:dyDescent="0.25">
      <c r="A12" s="5">
        <f t="shared" si="0"/>
        <v>11</v>
      </c>
      <c r="B12" s="16" t="s">
        <v>39</v>
      </c>
      <c r="C12" s="16" t="s">
        <v>17</v>
      </c>
      <c r="D12" s="16">
        <v>119122007</v>
      </c>
      <c r="E12" s="16">
        <v>2016</v>
      </c>
      <c r="F12" s="16">
        <v>8101</v>
      </c>
      <c r="G12" s="16" t="s">
        <v>19</v>
      </c>
      <c r="H12" s="16">
        <v>474470</v>
      </c>
      <c r="I12" s="16">
        <v>2016</v>
      </c>
      <c r="J12" s="24" t="s">
        <v>48</v>
      </c>
      <c r="K12" s="24" t="s">
        <v>49</v>
      </c>
      <c r="L12" s="24" t="s">
        <v>18</v>
      </c>
      <c r="M12" s="17">
        <v>0</v>
      </c>
      <c r="N12" s="17">
        <v>0</v>
      </c>
      <c r="O12" s="17">
        <v>6503.66</v>
      </c>
      <c r="P12" s="17">
        <v>0</v>
      </c>
      <c r="Q12" s="17">
        <v>0</v>
      </c>
      <c r="R12" s="17">
        <v>0</v>
      </c>
    </row>
    <row r="13" spans="1:18" ht="40.5" customHeight="1" x14ac:dyDescent="0.25">
      <c r="A13" s="5">
        <f t="shared" si="0"/>
        <v>12</v>
      </c>
      <c r="B13" s="16" t="s">
        <v>39</v>
      </c>
      <c r="C13" s="16" t="s">
        <v>17</v>
      </c>
      <c r="D13" s="16">
        <v>119122007</v>
      </c>
      <c r="E13" s="16">
        <v>2016</v>
      </c>
      <c r="F13" s="16">
        <v>8101</v>
      </c>
      <c r="G13" s="16" t="s">
        <v>19</v>
      </c>
      <c r="H13" s="16">
        <v>569222</v>
      </c>
      <c r="I13" s="16">
        <v>2016</v>
      </c>
      <c r="J13" s="24" t="s">
        <v>44</v>
      </c>
      <c r="K13" s="24" t="s">
        <v>45</v>
      </c>
      <c r="L13" s="24" t="s">
        <v>43</v>
      </c>
      <c r="M13" s="17">
        <v>0</v>
      </c>
      <c r="N13" s="17">
        <v>120</v>
      </c>
      <c r="O13" s="17">
        <v>0</v>
      </c>
      <c r="P13" s="17">
        <v>0</v>
      </c>
      <c r="Q13" s="17">
        <v>-120</v>
      </c>
      <c r="R13" s="17">
        <v>122</v>
      </c>
    </row>
    <row r="14" spans="1:18" ht="40.5" customHeight="1" x14ac:dyDescent="0.25">
      <c r="A14" s="5">
        <f t="shared" si="0"/>
        <v>13</v>
      </c>
      <c r="B14" s="16" t="s">
        <v>39</v>
      </c>
      <c r="C14" s="16" t="s">
        <v>17</v>
      </c>
      <c r="D14" s="16">
        <v>119122007</v>
      </c>
      <c r="E14" s="16">
        <v>2018</v>
      </c>
      <c r="F14" s="16">
        <v>8101</v>
      </c>
      <c r="G14" s="16" t="s">
        <v>19</v>
      </c>
      <c r="H14" s="16">
        <v>147723</v>
      </c>
      <c r="I14" s="16">
        <v>2016</v>
      </c>
      <c r="J14" s="24">
        <v>42616</v>
      </c>
      <c r="K14" s="24"/>
      <c r="L14" s="24"/>
      <c r="M14" s="17">
        <v>0</v>
      </c>
      <c r="N14" s="17">
        <v>0</v>
      </c>
      <c r="O14" s="17">
        <v>1350</v>
      </c>
      <c r="P14" s="17">
        <v>0</v>
      </c>
      <c r="Q14" s="17">
        <v>0</v>
      </c>
      <c r="R14" s="17">
        <v>0</v>
      </c>
    </row>
    <row r="15" spans="1:18" ht="40.5" customHeight="1" x14ac:dyDescent="0.25">
      <c r="A15" s="5">
        <f t="shared" si="0"/>
        <v>14</v>
      </c>
      <c r="B15" s="16" t="s">
        <v>39</v>
      </c>
      <c r="C15" s="16" t="s">
        <v>17</v>
      </c>
      <c r="D15" s="16">
        <v>119122007</v>
      </c>
      <c r="E15" s="16">
        <v>2016</v>
      </c>
      <c r="F15" s="16">
        <v>8101</v>
      </c>
      <c r="G15" s="16" t="s">
        <v>19</v>
      </c>
      <c r="H15" s="16">
        <v>684502</v>
      </c>
      <c r="I15" s="16">
        <v>2016</v>
      </c>
      <c r="J15" s="24" t="s">
        <v>40</v>
      </c>
      <c r="K15" s="24" t="s">
        <v>41</v>
      </c>
      <c r="L15" s="24" t="s">
        <v>42</v>
      </c>
      <c r="M15" s="17">
        <v>0</v>
      </c>
      <c r="N15" s="17">
        <v>390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 x14ac:dyDescent="0.25">
      <c r="A16" s="5">
        <f t="shared" si="0"/>
        <v>15</v>
      </c>
      <c r="B16" s="16" t="s">
        <v>39</v>
      </c>
      <c r="C16" s="16" t="s">
        <v>17</v>
      </c>
      <c r="D16" s="16">
        <v>119122007</v>
      </c>
      <c r="E16" s="16">
        <v>2016</v>
      </c>
      <c r="F16" s="16">
        <v>8101</v>
      </c>
      <c r="G16" s="16" t="s">
        <v>19</v>
      </c>
      <c r="H16" s="16">
        <v>684502</v>
      </c>
      <c r="I16" s="16">
        <v>2016</v>
      </c>
      <c r="J16" s="24" t="s">
        <v>40</v>
      </c>
      <c r="K16" s="24" t="s">
        <v>41</v>
      </c>
      <c r="L16" s="24" t="s">
        <v>43</v>
      </c>
      <c r="M16" s="17">
        <v>0</v>
      </c>
      <c r="N16" s="17">
        <v>1240</v>
      </c>
      <c r="O16" s="17">
        <v>0</v>
      </c>
      <c r="P16" s="17">
        <v>0</v>
      </c>
      <c r="Q16" s="17">
        <v>0</v>
      </c>
      <c r="R16" s="17">
        <v>234.24</v>
      </c>
    </row>
    <row r="17" spans="1:18" ht="40.5" customHeight="1" x14ac:dyDescent="0.25">
      <c r="A17" s="5">
        <f t="shared" si="0"/>
        <v>16</v>
      </c>
      <c r="B17" s="16" t="s">
        <v>39</v>
      </c>
      <c r="C17" s="16" t="s">
        <v>17</v>
      </c>
      <c r="D17" s="16">
        <v>119122007</v>
      </c>
      <c r="E17" s="16">
        <v>2017</v>
      </c>
      <c r="F17" s="16">
        <v>8101</v>
      </c>
      <c r="G17" s="16" t="s">
        <v>19</v>
      </c>
      <c r="H17" s="16">
        <v>122185</v>
      </c>
      <c r="I17" s="16">
        <v>2017</v>
      </c>
      <c r="J17" s="24" t="s">
        <v>37</v>
      </c>
      <c r="K17" s="24" t="s">
        <v>38</v>
      </c>
      <c r="L17" s="24" t="s">
        <v>18</v>
      </c>
      <c r="M17" s="17">
        <v>0</v>
      </c>
      <c r="N17" s="17">
        <v>0</v>
      </c>
      <c r="O17" s="17">
        <v>6610</v>
      </c>
      <c r="P17" s="17">
        <v>0</v>
      </c>
      <c r="Q17" s="17">
        <v>0</v>
      </c>
      <c r="R17" s="17">
        <v>0</v>
      </c>
    </row>
    <row r="18" spans="1:18" ht="40.5" customHeight="1" x14ac:dyDescent="0.25">
      <c r="A18" s="5">
        <f t="shared" si="0"/>
        <v>17</v>
      </c>
      <c r="B18" s="16" t="s">
        <v>39</v>
      </c>
      <c r="C18" s="16" t="s">
        <v>17</v>
      </c>
      <c r="D18" s="16">
        <v>119122007</v>
      </c>
      <c r="E18" s="16">
        <v>2018</v>
      </c>
      <c r="F18" s="16">
        <v>8101</v>
      </c>
      <c r="G18" s="16" t="s">
        <v>19</v>
      </c>
      <c r="H18" s="16">
        <v>147854</v>
      </c>
      <c r="I18" s="16">
        <v>2017</v>
      </c>
      <c r="J18" s="24">
        <v>42944</v>
      </c>
      <c r="K18" s="24"/>
      <c r="L18" s="24"/>
      <c r="M18" s="17">
        <v>0</v>
      </c>
      <c r="N18" s="17">
        <v>0</v>
      </c>
      <c r="O18" s="17">
        <v>1350</v>
      </c>
      <c r="P18" s="17">
        <v>0</v>
      </c>
      <c r="Q18" s="17">
        <v>0</v>
      </c>
      <c r="R18" s="17"/>
    </row>
    <row r="19" spans="1:18" ht="40.5" customHeight="1" x14ac:dyDescent="0.25">
      <c r="A19" s="5">
        <f t="shared" si="0"/>
        <v>18</v>
      </c>
      <c r="B19" s="16" t="s">
        <v>39</v>
      </c>
      <c r="C19" s="16" t="s">
        <v>17</v>
      </c>
      <c r="D19" s="16">
        <v>119122007</v>
      </c>
      <c r="E19" s="16">
        <v>2018</v>
      </c>
      <c r="F19" s="16">
        <v>8101</v>
      </c>
      <c r="G19" s="16" t="s">
        <v>52</v>
      </c>
      <c r="H19" s="16">
        <v>74299</v>
      </c>
      <c r="I19" s="16">
        <v>2018</v>
      </c>
      <c r="J19" s="24">
        <v>43113</v>
      </c>
      <c r="K19" s="24">
        <v>43119</v>
      </c>
      <c r="L19" s="24"/>
      <c r="M19" s="17">
        <v>0</v>
      </c>
      <c r="N19" s="17">
        <v>0</v>
      </c>
      <c r="O19" s="17">
        <v>1350</v>
      </c>
      <c r="P19" s="17">
        <v>0</v>
      </c>
      <c r="Q19" s="17">
        <v>0</v>
      </c>
      <c r="R19" s="17">
        <v>0</v>
      </c>
    </row>
    <row r="20" spans="1:18" ht="40.5" customHeight="1" x14ac:dyDescent="0.25">
      <c r="A20" s="5">
        <f t="shared" si="0"/>
        <v>19</v>
      </c>
      <c r="B20" s="16" t="s">
        <v>39</v>
      </c>
      <c r="C20" s="16" t="s">
        <v>17</v>
      </c>
      <c r="D20" s="16">
        <v>159217256</v>
      </c>
      <c r="E20" s="16">
        <v>2019</v>
      </c>
      <c r="F20" s="16">
        <v>8101</v>
      </c>
      <c r="G20" s="16" t="s">
        <v>19</v>
      </c>
      <c r="H20" s="16">
        <v>19173</v>
      </c>
      <c r="I20" s="16">
        <v>2018</v>
      </c>
      <c r="J20" s="24" t="s">
        <v>82</v>
      </c>
      <c r="K20" s="24" t="s">
        <v>83</v>
      </c>
      <c r="L20" s="24" t="s">
        <v>18</v>
      </c>
      <c r="M20" s="17">
        <v>0</v>
      </c>
      <c r="N20" s="17">
        <v>0</v>
      </c>
      <c r="O20" s="17">
        <v>5316.22</v>
      </c>
      <c r="P20" s="17">
        <v>0</v>
      </c>
      <c r="Q20" s="17">
        <v>0</v>
      </c>
      <c r="R20" s="17">
        <v>0</v>
      </c>
    </row>
    <row r="21" spans="1:18" ht="40.5" customHeight="1" x14ac:dyDescent="0.25">
      <c r="A21" s="5">
        <f t="shared" si="0"/>
        <v>20</v>
      </c>
      <c r="B21" s="16" t="s">
        <v>39</v>
      </c>
      <c r="C21" s="16" t="s">
        <v>17</v>
      </c>
      <c r="D21" s="16">
        <v>159216672</v>
      </c>
      <c r="E21" s="16">
        <v>2019</v>
      </c>
      <c r="F21" s="16">
        <v>8101</v>
      </c>
      <c r="G21" s="16" t="s">
        <v>19</v>
      </c>
      <c r="H21" s="16">
        <v>179000</v>
      </c>
      <c r="I21" s="16">
        <v>2018</v>
      </c>
      <c r="J21" s="24" t="s">
        <v>78</v>
      </c>
      <c r="K21" s="24" t="s">
        <v>79</v>
      </c>
      <c r="L21" s="24" t="s">
        <v>80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40.5" customHeight="1" x14ac:dyDescent="0.25">
      <c r="A22" s="5">
        <f t="shared" si="0"/>
        <v>21</v>
      </c>
      <c r="B22" s="16" t="s">
        <v>39</v>
      </c>
      <c r="C22" s="16" t="s">
        <v>17</v>
      </c>
      <c r="D22" s="16">
        <v>159217244</v>
      </c>
      <c r="E22" s="16">
        <v>2019</v>
      </c>
      <c r="F22" s="16">
        <v>8101</v>
      </c>
      <c r="G22" s="16" t="s">
        <v>21</v>
      </c>
      <c r="H22" s="16">
        <v>112218</v>
      </c>
      <c r="I22" s="16">
        <v>2018</v>
      </c>
      <c r="J22" s="24" t="s">
        <v>91</v>
      </c>
      <c r="K22" s="24" t="s">
        <v>92</v>
      </c>
      <c r="L22" s="24" t="s">
        <v>93</v>
      </c>
      <c r="M22" s="17">
        <v>0</v>
      </c>
      <c r="N22" s="17">
        <v>7000</v>
      </c>
      <c r="O22" s="17">
        <v>0</v>
      </c>
      <c r="P22" s="17">
        <v>0</v>
      </c>
      <c r="Q22" s="17">
        <v>0</v>
      </c>
      <c r="R22" s="17">
        <v>222.04</v>
      </c>
    </row>
    <row r="23" spans="1:18" ht="40.5" customHeight="1" x14ac:dyDescent="0.25">
      <c r="A23" s="5">
        <f t="shared" si="0"/>
        <v>22</v>
      </c>
      <c r="B23" s="16" t="s">
        <v>39</v>
      </c>
      <c r="C23" s="16" t="s">
        <v>17</v>
      </c>
      <c r="D23" s="16">
        <v>159217244</v>
      </c>
      <c r="E23" s="16">
        <v>2019</v>
      </c>
      <c r="F23" s="16">
        <v>8101</v>
      </c>
      <c r="G23" s="16" t="s">
        <v>21</v>
      </c>
      <c r="H23" s="16">
        <v>331619</v>
      </c>
      <c r="I23" s="16">
        <v>2019</v>
      </c>
      <c r="J23" s="24" t="s">
        <v>89</v>
      </c>
      <c r="K23" s="24" t="s">
        <v>90</v>
      </c>
      <c r="L23" s="24" t="s">
        <v>88</v>
      </c>
      <c r="M23" s="17">
        <v>0</v>
      </c>
      <c r="N23" s="17">
        <v>0</v>
      </c>
      <c r="O23" s="17">
        <v>0</v>
      </c>
      <c r="P23" s="17">
        <v>263.52</v>
      </c>
      <c r="Q23" s="17">
        <v>0</v>
      </c>
      <c r="R23" s="17">
        <v>0</v>
      </c>
    </row>
    <row r="24" spans="1:18" ht="40.5" customHeight="1" x14ac:dyDescent="0.25">
      <c r="A24" s="5">
        <f t="shared" si="0"/>
        <v>23</v>
      </c>
      <c r="B24" s="16" t="s">
        <v>39</v>
      </c>
      <c r="C24" s="16" t="s">
        <v>17</v>
      </c>
      <c r="D24" s="16">
        <v>159216672</v>
      </c>
      <c r="E24" s="16">
        <v>2019</v>
      </c>
      <c r="F24" s="16">
        <v>8101</v>
      </c>
      <c r="G24" s="16" t="s">
        <v>19</v>
      </c>
      <c r="H24" s="16">
        <v>320760</v>
      </c>
      <c r="I24" s="16">
        <v>2019</v>
      </c>
      <c r="J24" s="24" t="s">
        <v>77</v>
      </c>
      <c r="K24" s="24" t="s">
        <v>75</v>
      </c>
      <c r="L24" s="24" t="s">
        <v>18</v>
      </c>
      <c r="M24" s="17">
        <v>0</v>
      </c>
      <c r="N24" s="17">
        <v>0</v>
      </c>
      <c r="O24" s="17">
        <v>5441.06</v>
      </c>
      <c r="P24" s="17">
        <v>0</v>
      </c>
      <c r="Q24" s="17">
        <v>0</v>
      </c>
      <c r="R24" s="17">
        <v>0</v>
      </c>
    </row>
    <row r="25" spans="1:18" ht="40.5" customHeight="1" x14ac:dyDescent="0.25">
      <c r="A25" s="5">
        <f t="shared" si="0"/>
        <v>24</v>
      </c>
      <c r="B25" s="16" t="s">
        <v>39</v>
      </c>
      <c r="C25" s="16" t="s">
        <v>17</v>
      </c>
      <c r="D25" s="16">
        <v>159216672</v>
      </c>
      <c r="E25" s="16">
        <v>2019</v>
      </c>
      <c r="F25" s="16">
        <v>8101</v>
      </c>
      <c r="G25" s="16" t="s">
        <v>19</v>
      </c>
      <c r="H25" s="16">
        <v>320852</v>
      </c>
      <c r="I25" s="16">
        <v>2019</v>
      </c>
      <c r="J25" s="24" t="s">
        <v>74</v>
      </c>
      <c r="K25" s="24" t="s">
        <v>75</v>
      </c>
      <c r="L25" s="24" t="s">
        <v>76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 x14ac:dyDescent="0.25">
      <c r="A26" s="5">
        <f t="shared" si="0"/>
        <v>25</v>
      </c>
      <c r="B26" s="16" t="s">
        <v>39</v>
      </c>
      <c r="C26" s="16" t="s">
        <v>17</v>
      </c>
      <c r="D26" s="16">
        <v>159216672</v>
      </c>
      <c r="E26" s="16">
        <v>2019</v>
      </c>
      <c r="F26" s="16">
        <v>8101</v>
      </c>
      <c r="G26" s="16" t="s">
        <v>21</v>
      </c>
      <c r="H26" s="16">
        <v>914950</v>
      </c>
      <c r="I26" s="16">
        <v>2019</v>
      </c>
      <c r="J26" s="24" t="s">
        <v>64</v>
      </c>
      <c r="K26" s="24" t="s">
        <v>65</v>
      </c>
      <c r="L26" s="24" t="s">
        <v>18</v>
      </c>
      <c r="M26" s="17">
        <v>0</v>
      </c>
      <c r="N26" s="17">
        <v>0</v>
      </c>
      <c r="O26" s="17">
        <v>116032.5</v>
      </c>
      <c r="P26" s="17">
        <v>0</v>
      </c>
      <c r="Q26" s="17">
        <v>0</v>
      </c>
      <c r="R26" s="17">
        <v>0</v>
      </c>
    </row>
    <row r="27" spans="1:18" ht="40.5" customHeight="1" x14ac:dyDescent="0.25">
      <c r="A27" s="5">
        <f t="shared" si="0"/>
        <v>26</v>
      </c>
      <c r="B27" s="16" t="s">
        <v>39</v>
      </c>
      <c r="C27" s="16" t="s">
        <v>17</v>
      </c>
      <c r="D27" s="16">
        <v>159216672</v>
      </c>
      <c r="E27" s="16">
        <v>2019</v>
      </c>
      <c r="F27" s="16">
        <v>8101</v>
      </c>
      <c r="G27" s="16" t="s">
        <v>66</v>
      </c>
      <c r="H27" s="16">
        <v>642635</v>
      </c>
      <c r="I27" s="16">
        <v>2019</v>
      </c>
      <c r="J27" s="24" t="s">
        <v>72</v>
      </c>
      <c r="K27" s="24" t="s">
        <v>73</v>
      </c>
      <c r="L27" s="24" t="s">
        <v>18</v>
      </c>
      <c r="M27" s="17">
        <v>0</v>
      </c>
      <c r="N27" s="17">
        <v>0</v>
      </c>
      <c r="O27" s="17">
        <v>11130.67</v>
      </c>
      <c r="P27" s="17">
        <v>0</v>
      </c>
      <c r="Q27" s="17">
        <v>0</v>
      </c>
      <c r="R27" s="17">
        <v>0</v>
      </c>
    </row>
    <row r="28" spans="1:18" ht="40.5" customHeight="1" x14ac:dyDescent="0.25">
      <c r="A28" s="5">
        <f t="shared" si="0"/>
        <v>27</v>
      </c>
      <c r="B28" s="16" t="s">
        <v>39</v>
      </c>
      <c r="C28" s="16" t="s">
        <v>17</v>
      </c>
      <c r="D28" s="16">
        <v>159217248</v>
      </c>
      <c r="E28" s="16">
        <v>2019</v>
      </c>
      <c r="F28" s="16">
        <v>8101</v>
      </c>
      <c r="G28" s="16" t="s">
        <v>21</v>
      </c>
      <c r="H28" s="16">
        <v>786322</v>
      </c>
      <c r="I28" s="16">
        <v>2019</v>
      </c>
      <c r="J28" s="24" t="s">
        <v>81</v>
      </c>
      <c r="K28" s="24" t="s">
        <v>71</v>
      </c>
      <c r="L28" s="24" t="s">
        <v>18</v>
      </c>
      <c r="M28" s="17">
        <v>0</v>
      </c>
      <c r="N28" s="17">
        <v>0</v>
      </c>
      <c r="O28" s="17">
        <v>9530.39</v>
      </c>
      <c r="P28" s="17">
        <v>0</v>
      </c>
      <c r="Q28" s="17">
        <v>0</v>
      </c>
      <c r="R28" s="17">
        <v>0</v>
      </c>
    </row>
    <row r="29" spans="1:18" ht="40.5" customHeight="1" x14ac:dyDescent="0.25">
      <c r="A29" s="5">
        <f t="shared" si="0"/>
        <v>28</v>
      </c>
      <c r="B29" s="16" t="s">
        <v>39</v>
      </c>
      <c r="C29" s="16" t="s">
        <v>17</v>
      </c>
      <c r="D29" s="16">
        <v>159217262</v>
      </c>
      <c r="E29" s="16">
        <v>2019</v>
      </c>
      <c r="F29" s="16">
        <v>8001</v>
      </c>
      <c r="G29" s="16" t="s">
        <v>21</v>
      </c>
      <c r="H29" s="16">
        <v>270795</v>
      </c>
      <c r="I29" s="16">
        <v>2019</v>
      </c>
      <c r="J29" s="24" t="s">
        <v>59</v>
      </c>
      <c r="K29" s="24" t="s">
        <v>60</v>
      </c>
      <c r="L29" s="24" t="s">
        <v>61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 x14ac:dyDescent="0.25">
      <c r="A30" s="5">
        <f t="shared" si="0"/>
        <v>29</v>
      </c>
      <c r="B30" s="16" t="s">
        <v>39</v>
      </c>
      <c r="C30" s="16" t="s">
        <v>17</v>
      </c>
      <c r="D30" s="16">
        <v>159217244</v>
      </c>
      <c r="E30" s="16">
        <v>2019</v>
      </c>
      <c r="F30" s="16">
        <v>8101</v>
      </c>
      <c r="G30" s="16" t="s">
        <v>21</v>
      </c>
      <c r="H30" s="16">
        <v>723438</v>
      </c>
      <c r="I30" s="16">
        <v>2019</v>
      </c>
      <c r="J30" s="24" t="s">
        <v>59</v>
      </c>
      <c r="K30" s="24" t="s">
        <v>87</v>
      </c>
      <c r="L30" s="24" t="s">
        <v>88</v>
      </c>
      <c r="M30" s="17">
        <v>0</v>
      </c>
      <c r="N30" s="17">
        <v>0</v>
      </c>
      <c r="O30" s="17">
        <v>0</v>
      </c>
      <c r="P30" s="17">
        <v>112.24</v>
      </c>
      <c r="Q30" s="17">
        <v>0</v>
      </c>
      <c r="R30" s="17">
        <v>0</v>
      </c>
    </row>
    <row r="31" spans="1:18" ht="40.5" customHeight="1" x14ac:dyDescent="0.25">
      <c r="A31" s="5">
        <f t="shared" si="0"/>
        <v>30</v>
      </c>
      <c r="B31" s="16" t="s">
        <v>39</v>
      </c>
      <c r="C31" s="16" t="s">
        <v>17</v>
      </c>
      <c r="D31" s="16">
        <v>159216672</v>
      </c>
      <c r="E31" s="16">
        <v>2019</v>
      </c>
      <c r="F31" s="16">
        <v>8101</v>
      </c>
      <c r="G31" s="16" t="s">
        <v>19</v>
      </c>
      <c r="H31" s="16">
        <v>786787</v>
      </c>
      <c r="I31" s="16">
        <v>2019</v>
      </c>
      <c r="J31" s="24" t="s">
        <v>70</v>
      </c>
      <c r="K31" s="24" t="s">
        <v>71</v>
      </c>
      <c r="L31" s="24" t="s">
        <v>18</v>
      </c>
      <c r="M31" s="17">
        <v>0</v>
      </c>
      <c r="N31" s="17">
        <v>0</v>
      </c>
      <c r="O31" s="17">
        <v>1834.8</v>
      </c>
      <c r="P31" s="17">
        <v>0</v>
      </c>
      <c r="Q31" s="17">
        <v>0</v>
      </c>
      <c r="R31" s="17">
        <v>0</v>
      </c>
    </row>
    <row r="32" spans="1:18" ht="40.5" customHeight="1" x14ac:dyDescent="0.25">
      <c r="A32" s="5">
        <f t="shared" si="0"/>
        <v>31</v>
      </c>
      <c r="B32" s="16" t="s">
        <v>39</v>
      </c>
      <c r="C32" s="16" t="s">
        <v>17</v>
      </c>
      <c r="D32" s="16">
        <v>159217244</v>
      </c>
      <c r="E32" s="16">
        <v>2019</v>
      </c>
      <c r="F32" s="16">
        <v>8101</v>
      </c>
      <c r="G32" s="16" t="s">
        <v>19</v>
      </c>
      <c r="H32" s="16">
        <v>812225</v>
      </c>
      <c r="I32" s="16">
        <v>2019</v>
      </c>
      <c r="J32" s="24" t="s">
        <v>70</v>
      </c>
      <c r="K32" s="24" t="s">
        <v>86</v>
      </c>
      <c r="L32" s="24" t="s">
        <v>18</v>
      </c>
      <c r="M32" s="17">
        <v>0</v>
      </c>
      <c r="N32" s="17">
        <v>0</v>
      </c>
      <c r="O32" s="17">
        <v>1934.33</v>
      </c>
      <c r="P32" s="17">
        <v>0</v>
      </c>
      <c r="Q32" s="17">
        <v>0</v>
      </c>
      <c r="R32" s="17">
        <v>0</v>
      </c>
    </row>
    <row r="33" spans="1:21" ht="40.5" customHeight="1" x14ac:dyDescent="0.25">
      <c r="A33" s="5">
        <f t="shared" si="0"/>
        <v>32</v>
      </c>
      <c r="B33" s="16" t="s">
        <v>39</v>
      </c>
      <c r="C33" s="16" t="s">
        <v>17</v>
      </c>
      <c r="D33" s="16">
        <v>159217262</v>
      </c>
      <c r="E33" s="16">
        <v>2019</v>
      </c>
      <c r="F33" s="16">
        <v>8101</v>
      </c>
      <c r="G33" s="16" t="s">
        <v>21</v>
      </c>
      <c r="H33" s="16">
        <v>902959</v>
      </c>
      <c r="I33" s="16">
        <v>2019</v>
      </c>
      <c r="J33" s="24" t="s">
        <v>57</v>
      </c>
      <c r="K33" s="24" t="s">
        <v>58</v>
      </c>
      <c r="L33" s="24" t="s">
        <v>18</v>
      </c>
      <c r="M33" s="17">
        <v>0</v>
      </c>
      <c r="N33" s="17">
        <v>0</v>
      </c>
      <c r="O33" s="17">
        <v>10055</v>
      </c>
      <c r="P33" s="17">
        <v>0</v>
      </c>
      <c r="Q33" s="17">
        <v>0</v>
      </c>
      <c r="R33" s="17">
        <v>0</v>
      </c>
    </row>
    <row r="34" spans="1:21" ht="40.5" customHeight="1" x14ac:dyDescent="0.25">
      <c r="A34" s="5">
        <f t="shared" si="0"/>
        <v>33</v>
      </c>
      <c r="B34" s="16" t="s">
        <v>39</v>
      </c>
      <c r="C34" s="16" t="s">
        <v>17</v>
      </c>
      <c r="D34" s="16">
        <v>159216672</v>
      </c>
      <c r="E34" s="16">
        <v>2019</v>
      </c>
      <c r="F34" s="16">
        <v>8101</v>
      </c>
      <c r="G34" s="16" t="s">
        <v>19</v>
      </c>
      <c r="H34" s="16">
        <v>831636</v>
      </c>
      <c r="I34" s="16">
        <v>2019</v>
      </c>
      <c r="J34" s="24" t="s">
        <v>69</v>
      </c>
      <c r="K34" s="24" t="s">
        <v>68</v>
      </c>
      <c r="L34" s="24" t="s">
        <v>18</v>
      </c>
      <c r="M34" s="17">
        <v>0</v>
      </c>
      <c r="N34" s="17">
        <v>0</v>
      </c>
      <c r="O34" s="17">
        <v>1977.53</v>
      </c>
      <c r="P34" s="17">
        <v>0</v>
      </c>
      <c r="Q34" s="17">
        <v>0</v>
      </c>
      <c r="R34" s="17">
        <v>0</v>
      </c>
    </row>
    <row r="35" spans="1:21" ht="40.5" customHeight="1" x14ac:dyDescent="0.25">
      <c r="A35" s="5">
        <f t="shared" si="0"/>
        <v>34</v>
      </c>
      <c r="B35" s="16" t="s">
        <v>39</v>
      </c>
      <c r="C35" s="16" t="s">
        <v>17</v>
      </c>
      <c r="D35" s="16">
        <v>159216672</v>
      </c>
      <c r="E35" s="16">
        <v>2019</v>
      </c>
      <c r="F35" s="16">
        <v>8101</v>
      </c>
      <c r="G35" s="16" t="s">
        <v>66</v>
      </c>
      <c r="H35" s="16">
        <v>995052</v>
      </c>
      <c r="I35" s="16">
        <v>2019</v>
      </c>
      <c r="J35" s="24" t="s">
        <v>67</v>
      </c>
      <c r="K35" s="24" t="s">
        <v>68</v>
      </c>
      <c r="L35" s="24" t="s">
        <v>18</v>
      </c>
      <c r="M35" s="17">
        <v>0</v>
      </c>
      <c r="N35" s="17">
        <v>0</v>
      </c>
      <c r="O35" s="17">
        <v>5801.63</v>
      </c>
      <c r="P35" s="17">
        <v>0</v>
      </c>
      <c r="Q35" s="17">
        <v>0</v>
      </c>
      <c r="R35" s="17">
        <v>0</v>
      </c>
    </row>
    <row r="36" spans="1:21" ht="40.5" customHeight="1" x14ac:dyDescent="0.25">
      <c r="A36" s="5">
        <f t="shared" si="0"/>
        <v>35</v>
      </c>
      <c r="B36" s="16" t="s">
        <v>39</v>
      </c>
      <c r="C36" s="16" t="s">
        <v>17</v>
      </c>
      <c r="D36" s="16">
        <v>159216672</v>
      </c>
      <c r="E36" s="16">
        <v>2019</v>
      </c>
      <c r="F36" s="16">
        <v>8101</v>
      </c>
      <c r="G36" s="16" t="s">
        <v>19</v>
      </c>
      <c r="H36" s="16">
        <v>1030760</v>
      </c>
      <c r="I36" s="16">
        <v>2019</v>
      </c>
      <c r="J36" s="24" t="s">
        <v>62</v>
      </c>
      <c r="K36" s="24" t="s">
        <v>63</v>
      </c>
      <c r="L36" s="24" t="s">
        <v>18</v>
      </c>
      <c r="M36" s="17">
        <v>0</v>
      </c>
      <c r="N36" s="17">
        <v>0</v>
      </c>
      <c r="O36" s="17">
        <v>5801.63</v>
      </c>
      <c r="P36" s="17">
        <v>0</v>
      </c>
      <c r="Q36" s="17">
        <v>0</v>
      </c>
      <c r="R36" s="17">
        <v>0</v>
      </c>
    </row>
    <row r="37" spans="1:21" ht="40.5" customHeight="1" x14ac:dyDescent="0.25">
      <c r="A37" s="5">
        <f t="shared" si="0"/>
        <v>36</v>
      </c>
      <c r="B37" s="16" t="s">
        <v>39</v>
      </c>
      <c r="C37" s="16" t="s">
        <v>17</v>
      </c>
      <c r="D37" s="16">
        <v>159216672</v>
      </c>
      <c r="E37" s="16">
        <v>2020</v>
      </c>
      <c r="F37" s="16">
        <v>8101</v>
      </c>
      <c r="G37" s="16" t="s">
        <v>19</v>
      </c>
      <c r="H37" s="16">
        <v>164840</v>
      </c>
      <c r="I37" s="16">
        <v>2020</v>
      </c>
      <c r="J37" s="24" t="s">
        <v>53</v>
      </c>
      <c r="K37" s="24" t="s">
        <v>54</v>
      </c>
      <c r="L37" s="24" t="s">
        <v>18</v>
      </c>
      <c r="M37" s="17">
        <v>0</v>
      </c>
      <c r="N37" s="17">
        <v>0</v>
      </c>
      <c r="O37" s="17">
        <v>1525</v>
      </c>
      <c r="P37" s="17">
        <v>0</v>
      </c>
      <c r="Q37" s="17">
        <v>0</v>
      </c>
      <c r="R37" s="17">
        <v>0</v>
      </c>
    </row>
    <row r="38" spans="1:21" ht="40.5" customHeight="1" x14ac:dyDescent="0.25">
      <c r="A38" s="5">
        <f t="shared" si="0"/>
        <v>37</v>
      </c>
      <c r="B38" s="16" t="s">
        <v>39</v>
      </c>
      <c r="C38" s="16" t="s">
        <v>17</v>
      </c>
      <c r="D38" s="16">
        <v>159217244</v>
      </c>
      <c r="E38" s="16">
        <v>2020</v>
      </c>
      <c r="F38" s="16">
        <v>8101</v>
      </c>
      <c r="G38" s="16" t="s">
        <v>19</v>
      </c>
      <c r="H38" s="16">
        <v>215306</v>
      </c>
      <c r="I38" s="16">
        <v>2020</v>
      </c>
      <c r="J38" s="24" t="s">
        <v>84</v>
      </c>
      <c r="K38" s="24" t="s">
        <v>85</v>
      </c>
      <c r="L38" s="24" t="s">
        <v>18</v>
      </c>
      <c r="M38" s="17">
        <v>0</v>
      </c>
      <c r="N38" s="17">
        <v>0</v>
      </c>
      <c r="O38" s="17">
        <v>1525</v>
      </c>
      <c r="P38" s="17">
        <v>0</v>
      </c>
      <c r="Q38" s="17">
        <v>0</v>
      </c>
      <c r="R38" s="17">
        <v>0</v>
      </c>
    </row>
    <row r="39" spans="1:21" ht="40.5" customHeight="1" x14ac:dyDescent="0.25">
      <c r="A39" s="5">
        <f t="shared" si="0"/>
        <v>38</v>
      </c>
      <c r="B39" s="16" t="s">
        <v>39</v>
      </c>
      <c r="C39" s="16" t="s">
        <v>17</v>
      </c>
      <c r="D39" s="16">
        <v>159217262</v>
      </c>
      <c r="E39" s="16">
        <v>2020</v>
      </c>
      <c r="F39" s="16">
        <v>8101</v>
      </c>
      <c r="G39" s="16" t="s">
        <v>19</v>
      </c>
      <c r="H39" s="16">
        <v>225058</v>
      </c>
      <c r="I39" s="16">
        <v>2020</v>
      </c>
      <c r="J39" s="24" t="s">
        <v>55</v>
      </c>
      <c r="K39" s="24" t="s">
        <v>56</v>
      </c>
      <c r="L39" s="24" t="s">
        <v>18</v>
      </c>
      <c r="M39" s="17">
        <v>0</v>
      </c>
      <c r="N39" s="17">
        <v>0</v>
      </c>
      <c r="O39" s="17">
        <v>1525</v>
      </c>
      <c r="P39" s="17">
        <v>0</v>
      </c>
      <c r="Q39" s="17">
        <v>0</v>
      </c>
      <c r="R39" s="17">
        <v>0</v>
      </c>
    </row>
    <row r="40" spans="1:21" ht="35.25" customHeight="1" x14ac:dyDescent="0.25">
      <c r="A40" s="22"/>
      <c r="B40" s="18"/>
      <c r="C40" s="18"/>
      <c r="D40" s="19"/>
      <c r="E40" s="19"/>
      <c r="F40" s="19"/>
      <c r="G40" s="18"/>
      <c r="H40" s="19"/>
      <c r="I40" s="19"/>
      <c r="J40" s="20"/>
      <c r="K40" s="21"/>
      <c r="L40" s="21"/>
      <c r="M40" s="23">
        <f>SUBTOTAL(109,M2:M39)</f>
        <v>0</v>
      </c>
      <c r="N40" s="23">
        <f>SUBTOTAL(109,N2:N39)</f>
        <v>12100</v>
      </c>
      <c r="O40" s="23">
        <f t="shared" ref="O40:R40" si="1">SUBTOTAL(109,O2:O39)</f>
        <v>304702.42000000004</v>
      </c>
      <c r="P40" s="23">
        <f t="shared" si="1"/>
        <v>577.05999999999995</v>
      </c>
      <c r="Q40" s="23">
        <f t="shared" si="1"/>
        <v>-870</v>
      </c>
      <c r="R40" s="23">
        <f t="shared" si="1"/>
        <v>945.25</v>
      </c>
    </row>
    <row r="41" spans="1:21" ht="15" customHeight="1" x14ac:dyDescent="0.25">
      <c r="B41" s="8"/>
      <c r="C41" s="7"/>
      <c r="D41" s="7"/>
      <c r="E41" s="8"/>
      <c r="F41" s="8"/>
      <c r="G41" s="7"/>
      <c r="H41" s="7"/>
      <c r="I41" s="8"/>
      <c r="J41" s="9"/>
      <c r="K41" s="8"/>
      <c r="L41" s="7"/>
      <c r="M41" s="8"/>
      <c r="N41" s="7"/>
      <c r="O41" s="10"/>
      <c r="P41" s="10"/>
      <c r="Q41" s="10"/>
      <c r="R41" s="8"/>
    </row>
    <row r="42" spans="1:21" ht="15" customHeight="1" x14ac:dyDescent="0.25">
      <c r="B42" s="12"/>
      <c r="C42" s="13"/>
      <c r="D42" s="13"/>
      <c r="E42" s="12"/>
      <c r="F42" s="12"/>
      <c r="G42" s="13"/>
      <c r="H42" s="13"/>
      <c r="I42" s="12"/>
      <c r="J42" s="14"/>
      <c r="K42" s="12"/>
      <c r="L42" s="13"/>
      <c r="M42" s="12"/>
      <c r="N42" s="13"/>
      <c r="O42" s="15"/>
      <c r="P42" s="15"/>
      <c r="Q42" s="15"/>
      <c r="R42" s="12"/>
    </row>
    <row r="43" spans="1:21" ht="15" customHeight="1" x14ac:dyDescent="0.25">
      <c r="B43" s="7"/>
      <c r="C43" s="7"/>
      <c r="D43" s="8"/>
      <c r="E43" s="8"/>
      <c r="F43" s="8"/>
      <c r="G43" s="7"/>
      <c r="H43" s="8"/>
      <c r="I43" s="8"/>
      <c r="J43" s="9"/>
      <c r="K43" s="10"/>
      <c r="L43" s="10"/>
      <c r="M43" s="6"/>
      <c r="N43" s="6"/>
      <c r="O43" s="6"/>
      <c r="P43" s="6"/>
      <c r="Q43" s="6"/>
      <c r="R43" s="6"/>
      <c r="U43" s="6">
        <v>0</v>
      </c>
    </row>
    <row r="44" spans="1:21" x14ac:dyDescent="0.25">
      <c r="C44" s="11"/>
    </row>
  </sheetData>
  <sortState ref="B2:S168">
    <sortCondition ref="J2:J168"/>
  </sortState>
  <pageMargins left="0.19685039370078741" right="0.19685039370078741" top="0.78740157480314965" bottom="0.19685039370078741" header="0.11811023622047245" footer="0.51181102362204722"/>
  <pageSetup paperSize="9" scale="56" fitToHeight="0" orientation="landscape" r:id="rId1"/>
  <headerFooter>
    <oddHeader>&amp;L&amp;"-,Grassetto"&amp;16STATISTICA SINISTRI RCTO&amp;C'&amp;R&amp;G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Estrazione Enti</vt:lpstr>
      <vt:lpstr>'Estrazione Enti'!Area_stampa</vt:lpstr>
      <vt:lpstr>'Estrazione 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Salomone Ettore</dc:creator>
  <cp:lastModifiedBy>Luca Grisostomi</cp:lastModifiedBy>
  <cp:lastPrinted>2020-06-08T13:27:33Z</cp:lastPrinted>
  <dcterms:created xsi:type="dcterms:W3CDTF">2017-09-11T13:30:15Z</dcterms:created>
  <dcterms:modified xsi:type="dcterms:W3CDTF">2020-06-11T15:35:43Z</dcterms:modified>
</cp:coreProperties>
</file>